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0730" windowHeight="11760"/>
  </bookViews>
  <sheets>
    <sheet name="Φύλλο1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D24" i="1"/>
  <c r="C24"/>
  <c r="D22"/>
  <c r="C22"/>
  <c r="D21"/>
  <c r="C21"/>
  <c r="C25" s="1"/>
  <c r="D20"/>
  <c r="C20"/>
  <c r="C23" s="1"/>
  <c r="C28" s="1"/>
  <c r="F15"/>
  <c r="G15" s="1"/>
  <c r="F14"/>
  <c r="G14" s="1"/>
  <c r="F13"/>
  <c r="G13" s="1"/>
  <c r="G12"/>
  <c r="F12"/>
  <c r="C29" l="1"/>
  <c r="C30"/>
  <c r="D25"/>
  <c r="F25" s="1"/>
  <c r="G25" s="1"/>
  <c r="D23"/>
  <c r="D28" s="1"/>
  <c r="F20"/>
  <c r="G20" s="1"/>
  <c r="F24"/>
  <c r="G24" s="1"/>
  <c r="C26"/>
  <c r="C27" s="1"/>
  <c r="F21"/>
  <c r="G21" s="1"/>
  <c r="F22"/>
  <c r="G22" s="1"/>
  <c r="D29" l="1"/>
  <c r="D30"/>
  <c r="F23"/>
  <c r="G23" s="1"/>
  <c r="D26"/>
  <c r="D27" l="1"/>
  <c r="F27" s="1"/>
  <c r="G27" s="1"/>
  <c r="F26"/>
  <c r="G26" s="1"/>
  <c r="F30"/>
  <c r="G30" s="1"/>
  <c r="F29"/>
  <c r="G29" s="1"/>
  <c r="F28"/>
  <c r="G28" s="1"/>
</calcChain>
</file>

<file path=xl/sharedStrings.xml><?xml version="1.0" encoding="utf-8"?>
<sst xmlns="http://schemas.openxmlformats.org/spreadsheetml/2006/main" count="23" uniqueCount="23">
  <si>
    <t>Conversion Rate (CR):</t>
  </si>
  <si>
    <t>Cost Per Action (CPA):</t>
  </si>
  <si>
    <t>Value Per Click (VPclick):</t>
  </si>
  <si>
    <t>Value Per Conversion (VPC):</t>
  </si>
  <si>
    <t>Return On Investment (ROI):</t>
  </si>
  <si>
    <t>Average revenue per order:</t>
  </si>
  <si>
    <t>Last year</t>
  </si>
  <si>
    <t>Current year</t>
  </si>
  <si>
    <t>FILL THE DATA:</t>
  </si>
  <si>
    <t>Period (in days):</t>
  </si>
  <si>
    <t>Spending (Budget) in this perion:</t>
  </si>
  <si>
    <t>Total conversions in this period:</t>
  </si>
  <si>
    <t>Total visits in this period:</t>
  </si>
  <si>
    <t>Total revenue in this period:</t>
  </si>
  <si>
    <t>YOU HAVE:</t>
  </si>
  <si>
    <t>Daily spending (Budget):</t>
  </si>
  <si>
    <t>Daily Conversions:</t>
  </si>
  <si>
    <t>Visits per day:</t>
  </si>
  <si>
    <t>Profit (total)</t>
  </si>
  <si>
    <t>Profit (per day)</t>
  </si>
  <si>
    <t>absolute</t>
  </si>
  <si>
    <t>Difference</t>
  </si>
  <si>
    <t>percentage %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</si>
</sst>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  <font>
      <b/>
      <i/>
      <u/>
      <sz val="11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2" fontId="0" fillId="0" borderId="0" xfId="0" applyNumberFormat="1"/>
    <xf numFmtId="2" fontId="0" fillId="2" borderId="1" xfId="0" applyNumberFormat="1" applyFill="1" applyBorder="1"/>
    <xf numFmtId="2" fontId="2" fillId="0" borderId="0" xfId="0" applyNumberFormat="1" applyFont="1"/>
    <xf numFmtId="0" fontId="2" fillId="0" borderId="0" xfId="0" applyNumberFormat="1" applyFont="1" applyAlignment="1">
      <alignment horizontal="center"/>
    </xf>
  </cellXfs>
  <cellStyles count="1">
    <cellStyle name="Κανονικό" xfId="0" builtinId="0"/>
  </cellStyles>
  <dxfs count="2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mdimitriou.coml/sem.php" TargetMode="External"/><Relationship Id="rId1" Type="http://schemas.openxmlformats.org/officeDocument/2006/relationships/hyperlink" Target="http://www.mdimitriou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600074</xdr:colOff>
      <xdr:row>4</xdr:row>
      <xdr:rowOff>57149</xdr:rowOff>
    </xdr:from>
    <xdr:ext cx="7477126" cy="485775"/>
    <xdr:sp macro="" textlink="">
      <xdr:nvSpPr>
        <xdr:cNvPr id="4" name="3 - TextBox"/>
        <xdr:cNvSpPr txBox="1"/>
      </xdr:nvSpPr>
      <xdr:spPr>
        <a:xfrm>
          <a:off x="600074" y="819149"/>
          <a:ext cx="7477126" cy="485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n-US" sz="1100" b="1">
              <a:solidFill>
                <a:schemeClr val="tx1"/>
              </a:solidFill>
              <a:latin typeface="+mn-lt"/>
              <a:ea typeface="+mn-ea"/>
              <a:cs typeface="+mn-cs"/>
            </a:rPr>
            <a:t>Calculate</a:t>
          </a:r>
          <a:r>
            <a:rPr lang="en-US" sz="11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 the performance of an adwords campaign or whole account. Compare between 2 years. </a:t>
          </a:r>
        </a:p>
        <a:p>
          <a:r>
            <a:rPr lang="en-US" sz="11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The period between 2 years must be the same (for example July 2014 - July 2015)</a:t>
          </a:r>
          <a:endParaRPr lang="el-GR" sz="1100" b="1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1</xdr:col>
      <xdr:colOff>0</xdr:colOff>
      <xdr:row>0</xdr:row>
      <xdr:rowOff>133350</xdr:rowOff>
    </xdr:from>
    <xdr:ext cx="4705350" cy="593239"/>
    <xdr:sp macro="" textlink="">
      <xdr:nvSpPr>
        <xdr:cNvPr id="6" name="5 - TextBox">
          <a:hlinkClick xmlns:r="http://schemas.openxmlformats.org/officeDocument/2006/relationships" r:id="rId1"/>
        </xdr:cNvPr>
        <xdr:cNvSpPr txBox="1"/>
      </xdr:nvSpPr>
      <xdr:spPr>
        <a:xfrm>
          <a:off x="609600" y="133350"/>
          <a:ext cx="4705350" cy="593239"/>
        </a:xfrm>
        <a:prstGeom prst="rect">
          <a:avLst/>
        </a:prstGeom>
        <a:solidFill>
          <a:schemeClr val="tx1">
            <a:lumMod val="95000"/>
            <a:lumOff val="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r>
            <a:rPr lang="en-US" sz="1600" b="1" u="sng">
              <a:solidFill>
                <a:schemeClr val="bg1"/>
              </a:solidFill>
            </a:rPr>
            <a:t>Michail Dimitriou</a:t>
          </a:r>
        </a:p>
        <a:p>
          <a:pPr algn="ctr"/>
          <a:r>
            <a:rPr lang="en-US" sz="1600">
              <a:solidFill>
                <a:schemeClr val="bg1"/>
              </a:solidFill>
            </a:rPr>
            <a:t>http://www.mdimitriou.com</a:t>
          </a:r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3000374" cy="436786"/>
    <xdr:sp macro="" textlink="">
      <xdr:nvSpPr>
        <xdr:cNvPr id="8" name="7 - TextBox">
          <a:hlinkClick xmlns:r="http://schemas.openxmlformats.org/officeDocument/2006/relationships" r:id="rId2"/>
        </xdr:cNvPr>
        <xdr:cNvSpPr txBox="1"/>
      </xdr:nvSpPr>
      <xdr:spPr>
        <a:xfrm>
          <a:off x="5753100" y="190500"/>
          <a:ext cx="3000374" cy="436786"/>
        </a:xfrm>
        <a:prstGeom prst="rect">
          <a:avLst/>
        </a:prstGeom>
        <a:solidFill>
          <a:schemeClr val="tx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bg1"/>
              </a:solidFill>
              <a:latin typeface="+mn-lt"/>
              <a:ea typeface="+mn-ea"/>
              <a:cs typeface="+mn-cs"/>
            </a:rPr>
            <a:t>More information about Google Adwords: http://www.mdimitriou.com/sem.php</a:t>
          </a:r>
          <a:endParaRPr lang="el-GR" sz="1100">
            <a:solidFill>
              <a:schemeClr val="bg1"/>
            </a:solidFill>
            <a:latin typeface="+mn-lt"/>
            <a:ea typeface="+mn-ea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8:G30"/>
  <sheetViews>
    <sheetView tabSelected="1" workbookViewId="0"/>
  </sheetViews>
  <sheetFormatPr defaultRowHeight="15"/>
  <cols>
    <col min="2" max="2" width="52.5703125" bestFit="1" customWidth="1"/>
    <col min="3" max="3" width="12.140625" customWidth="1"/>
    <col min="4" max="4" width="12.42578125" bestFit="1" customWidth="1"/>
  </cols>
  <sheetData>
    <row r="8" spans="2:7">
      <c r="B8" s="4"/>
      <c r="C8" s="5" t="s">
        <v>6</v>
      </c>
      <c r="D8" s="5" t="s">
        <v>7</v>
      </c>
      <c r="E8" s="4"/>
      <c r="F8" s="4" t="s">
        <v>21</v>
      </c>
      <c r="G8" s="4"/>
    </row>
    <row r="9" spans="2:7">
      <c r="B9" s="2"/>
      <c r="C9" s="2"/>
      <c r="D9" s="2"/>
      <c r="E9" s="2"/>
      <c r="F9" s="2" t="s">
        <v>20</v>
      </c>
      <c r="G9" s="2" t="s">
        <v>22</v>
      </c>
    </row>
    <row r="10" spans="2:7">
      <c r="B10" s="1" t="s">
        <v>8</v>
      </c>
    </row>
    <row r="11" spans="2:7">
      <c r="B11" t="s">
        <v>9</v>
      </c>
      <c r="C11" s="3"/>
      <c r="D11" s="3"/>
      <c r="E11" s="2"/>
      <c r="F11" s="2"/>
      <c r="G11" s="2"/>
    </row>
    <row r="12" spans="2:7">
      <c r="B12" t="s">
        <v>10</v>
      </c>
      <c r="C12" s="3"/>
      <c r="D12" s="3"/>
      <c r="E12" s="2"/>
      <c r="F12" s="2">
        <f>D12-C12</f>
        <v>0</v>
      </c>
      <c r="G12" s="2" t="e">
        <f>(F12*100)/D12</f>
        <v>#DIV/0!</v>
      </c>
    </row>
    <row r="13" spans="2:7">
      <c r="B13" t="s">
        <v>11</v>
      </c>
      <c r="C13" s="3"/>
      <c r="D13" s="3"/>
      <c r="E13" s="2"/>
      <c r="F13" s="2">
        <f>D13-C13</f>
        <v>0</v>
      </c>
      <c r="G13" s="2" t="e">
        <f t="shared" ref="G13:G15" si="0">(F13*100)/D13</f>
        <v>#DIV/0!</v>
      </c>
    </row>
    <row r="14" spans="2:7">
      <c r="B14" t="s">
        <v>12</v>
      </c>
      <c r="C14" s="3"/>
      <c r="D14" s="3"/>
      <c r="E14" s="2"/>
      <c r="F14" s="2">
        <f>D14-C14</f>
        <v>0</v>
      </c>
      <c r="G14" s="2" t="e">
        <f t="shared" si="0"/>
        <v>#DIV/0!</v>
      </c>
    </row>
    <row r="15" spans="2:7">
      <c r="B15" t="s">
        <v>13</v>
      </c>
      <c r="C15" s="3"/>
      <c r="D15" s="3"/>
      <c r="E15" s="2"/>
      <c r="F15" s="2">
        <f>D15-C15</f>
        <v>0</v>
      </c>
      <c r="G15" s="2" t="e">
        <f t="shared" si="0"/>
        <v>#DIV/0!</v>
      </c>
    </row>
    <row r="19" spans="2:7">
      <c r="B19" s="1" t="s">
        <v>14</v>
      </c>
    </row>
    <row r="20" spans="2:7">
      <c r="B20" t="s">
        <v>15</v>
      </c>
      <c r="C20" s="2" t="e">
        <f>C12/C11</f>
        <v>#DIV/0!</v>
      </c>
      <c r="D20" s="2" t="e">
        <f>D12/D11</f>
        <v>#DIV/0!</v>
      </c>
      <c r="E20" s="2"/>
      <c r="F20" s="2" t="e">
        <f>D20-C20</f>
        <v>#DIV/0!</v>
      </c>
      <c r="G20" s="2" t="e">
        <f t="shared" ref="G20:G30" si="1">(F20*100)/D20</f>
        <v>#DIV/0!</v>
      </c>
    </row>
    <row r="21" spans="2:7">
      <c r="B21" t="s">
        <v>16</v>
      </c>
      <c r="C21" s="2" t="e">
        <f>C13/C11</f>
        <v>#DIV/0!</v>
      </c>
      <c r="D21" s="2" t="e">
        <f>D13/D11</f>
        <v>#DIV/0!</v>
      </c>
      <c r="E21" s="2"/>
      <c r="F21" s="2" t="e">
        <f t="shared" ref="F21:F30" si="2">D21-C21</f>
        <v>#DIV/0!</v>
      </c>
      <c r="G21" s="2" t="e">
        <f t="shared" si="1"/>
        <v>#DIV/0!</v>
      </c>
    </row>
    <row r="22" spans="2:7">
      <c r="B22" t="s">
        <v>5</v>
      </c>
      <c r="C22" s="2" t="e">
        <f>C15/C13</f>
        <v>#DIV/0!</v>
      </c>
      <c r="D22" s="2" t="e">
        <f>D15/D13</f>
        <v>#DIV/0!</v>
      </c>
      <c r="E22" s="2"/>
      <c r="F22" s="2" t="e">
        <f t="shared" si="2"/>
        <v>#DIV/0!</v>
      </c>
      <c r="G22" s="2" t="e">
        <f t="shared" si="1"/>
        <v>#DIV/0!</v>
      </c>
    </row>
    <row r="23" spans="2:7">
      <c r="B23" t="s">
        <v>1</v>
      </c>
      <c r="C23" s="2" t="e">
        <f>C20/C21</f>
        <v>#DIV/0!</v>
      </c>
      <c r="D23" s="2" t="e">
        <f>D20/D21</f>
        <v>#DIV/0!</v>
      </c>
      <c r="E23" s="2"/>
      <c r="F23" s="2" t="e">
        <f t="shared" si="2"/>
        <v>#DIV/0!</v>
      </c>
      <c r="G23" s="2" t="e">
        <f t="shared" si="1"/>
        <v>#DIV/0!</v>
      </c>
    </row>
    <row r="24" spans="2:7">
      <c r="B24" t="s">
        <v>17</v>
      </c>
      <c r="C24" s="2" t="e">
        <f>C14/C11</f>
        <v>#DIV/0!</v>
      </c>
      <c r="D24" s="2" t="e">
        <f>D14/D11</f>
        <v>#DIV/0!</v>
      </c>
      <c r="E24" s="2"/>
      <c r="F24" s="2" t="e">
        <f t="shared" si="2"/>
        <v>#DIV/0!</v>
      </c>
      <c r="G24" s="2" t="e">
        <f t="shared" si="1"/>
        <v>#DIV/0!</v>
      </c>
    </row>
    <row r="25" spans="2:7">
      <c r="B25" t="s">
        <v>0</v>
      </c>
      <c r="C25" s="2" t="e">
        <f>C21*100/C24</f>
        <v>#DIV/0!</v>
      </c>
      <c r="D25" s="2" t="e">
        <f>D21*100/D24</f>
        <v>#DIV/0!</v>
      </c>
      <c r="E25" s="2"/>
      <c r="F25" s="2" t="e">
        <f t="shared" si="2"/>
        <v>#DIV/0!</v>
      </c>
      <c r="G25" s="2" t="e">
        <f t="shared" si="1"/>
        <v>#DIV/0!</v>
      </c>
    </row>
    <row r="26" spans="2:7">
      <c r="B26" t="s">
        <v>3</v>
      </c>
      <c r="C26" s="2" t="e">
        <f>C22-C23</f>
        <v>#DIV/0!</v>
      </c>
      <c r="D26" s="2" t="e">
        <f>D22-D23</f>
        <v>#DIV/0!</v>
      </c>
      <c r="E26" s="2"/>
      <c r="F26" s="2" t="e">
        <f t="shared" si="2"/>
        <v>#DIV/0!</v>
      </c>
      <c r="G26" s="2" t="e">
        <f>(F26*100)/D26</f>
        <v>#DIV/0!</v>
      </c>
    </row>
    <row r="27" spans="2:7">
      <c r="B27" t="s">
        <v>2</v>
      </c>
      <c r="C27" s="2" t="e">
        <f>(C26*C21)/C24</f>
        <v>#DIV/0!</v>
      </c>
      <c r="D27" s="2" t="e">
        <f>(D26*D21)/D24</f>
        <v>#DIV/0!</v>
      </c>
      <c r="E27" s="2"/>
      <c r="F27" s="2" t="e">
        <f t="shared" si="2"/>
        <v>#DIV/0!</v>
      </c>
      <c r="G27" s="2" t="e">
        <f t="shared" si="1"/>
        <v>#DIV/0!</v>
      </c>
    </row>
    <row r="28" spans="2:7">
      <c r="B28" t="s">
        <v>18</v>
      </c>
      <c r="C28" s="2" t="e">
        <f>C15-(C23*C13)</f>
        <v>#DIV/0!</v>
      </c>
      <c r="D28" s="2" t="e">
        <f>D15-(D23*D13)</f>
        <v>#DIV/0!</v>
      </c>
      <c r="E28" s="2"/>
      <c r="F28" s="2" t="e">
        <f t="shared" si="2"/>
        <v>#DIV/0!</v>
      </c>
      <c r="G28" s="2" t="e">
        <f t="shared" si="1"/>
        <v>#DIV/0!</v>
      </c>
    </row>
    <row r="29" spans="2:7">
      <c r="B29" t="s">
        <v>19</v>
      </c>
      <c r="C29" s="2" t="e">
        <f>C28/C11</f>
        <v>#DIV/0!</v>
      </c>
      <c r="D29" s="2" t="e">
        <f>D28/D11</f>
        <v>#DIV/0!</v>
      </c>
      <c r="E29" s="2"/>
      <c r="F29" s="2" t="e">
        <f t="shared" si="2"/>
        <v>#DIV/0!</v>
      </c>
      <c r="G29" s="2" t="e">
        <f t="shared" si="1"/>
        <v>#DIV/0!</v>
      </c>
    </row>
    <row r="30" spans="2:7">
      <c r="B30" t="s">
        <v>4</v>
      </c>
      <c r="C30" s="2" t="e">
        <f>C28*100/C12</f>
        <v>#DIV/0!</v>
      </c>
      <c r="D30" s="2" t="e">
        <f>D28*100/D12</f>
        <v>#DIV/0!</v>
      </c>
      <c r="E30" s="2"/>
      <c r="F30" s="2" t="e">
        <f t="shared" si="2"/>
        <v>#DIV/0!</v>
      </c>
      <c r="G30" s="2" t="e">
        <f t="shared" si="1"/>
        <v>#DIV/0!</v>
      </c>
    </row>
  </sheetData>
  <conditionalFormatting sqref="F12:G15 F20:G30">
    <cfRule type="cellIs" dxfId="1" priority="3" operator="lessThan">
      <formula>0</formula>
    </cfRule>
    <cfRule type="cellIs" dxfId="0" priority="4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Michail Dimitriou</dc:creator>
  <cp:lastModifiedBy>Michail Dimitriou</cp:lastModifiedBy>
  <dcterms:created xsi:type="dcterms:W3CDTF">2015-04-07T14:24:25Z</dcterms:created>
  <dcterms:modified xsi:type="dcterms:W3CDTF">2015-06-18T16:16:41Z</dcterms:modified>
</cp:coreProperties>
</file>